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405" windowWidth="27555" windowHeight="12300"/>
  </bookViews>
  <sheets>
    <sheet name="06-2016" sheetId="1" r:id="rId1"/>
  </sheets>
  <calcPr calcId="144525"/>
</workbook>
</file>

<file path=xl/calcChain.xml><?xml version="1.0" encoding="utf-8"?>
<calcChain xmlns="http://schemas.openxmlformats.org/spreadsheetml/2006/main">
  <c r="N10" i="1" l="1"/>
  <c r="M10" i="1"/>
  <c r="L10" i="1"/>
  <c r="J10" i="1"/>
  <c r="I10" i="1"/>
  <c r="H10" i="1"/>
  <c r="G10" i="1"/>
  <c r="F10" i="1"/>
  <c r="E10" i="1"/>
  <c r="D10" i="1"/>
  <c r="C10" i="1"/>
  <c r="P9" i="1"/>
  <c r="O9" i="1"/>
  <c r="K9" i="1"/>
  <c r="O8" i="1"/>
  <c r="P8" i="1" s="1"/>
  <c r="K8" i="1"/>
  <c r="O7" i="1"/>
  <c r="K7" i="1"/>
  <c r="O6" i="1"/>
  <c r="K6" i="1"/>
  <c r="P6" i="1" s="1"/>
  <c r="O5" i="1"/>
  <c r="K5" i="1"/>
  <c r="O4" i="1"/>
  <c r="O10" i="1" s="1"/>
  <c r="K4" i="1"/>
  <c r="P7" i="1" l="1"/>
  <c r="K10" i="1"/>
  <c r="P5" i="1"/>
  <c r="P4" i="1"/>
  <c r="P10" i="1" l="1"/>
</calcChain>
</file>

<file path=xl/sharedStrings.xml><?xml version="1.0" encoding="utf-8"?>
<sst xmlns="http://schemas.openxmlformats.org/spreadsheetml/2006/main" count="31" uniqueCount="27">
  <si>
    <t>CÂMARA MUNICIPAL DE COLATINA</t>
  </si>
  <si>
    <t>NOME DO SERVIDOR</t>
  </si>
  <si>
    <t>CARGO</t>
  </si>
  <si>
    <t>VENCIMENTO/FÉRIAS</t>
  </si>
  <si>
    <t>GRATIF. ADIC.TEMPO SERVIÇO</t>
  </si>
  <si>
    <t>SALARIO FAMILIA</t>
  </si>
  <si>
    <t>PREMIO POR ASSIDUIDADE</t>
  </si>
  <si>
    <t>GRATIFICAÇAO DE FUNÇAO</t>
  </si>
  <si>
    <t>ABONO ANIVERSARIO</t>
  </si>
  <si>
    <t>ABONO FERIAS</t>
  </si>
  <si>
    <t>ABONO DE NATAL</t>
  </si>
  <si>
    <t>TOTAL BRUTO</t>
  </si>
  <si>
    <t>ABATE TETO PREFEITO</t>
  </si>
  <si>
    <t>IRRF</t>
  </si>
  <si>
    <t>OUTROS DESCONTOS</t>
  </si>
  <si>
    <t>TOTAL DESCONTOS</t>
  </si>
  <si>
    <t>VENCIMENTO LIQUIDO</t>
  </si>
  <si>
    <t>Eliane Zovico Soella</t>
  </si>
  <si>
    <t>Assistente Op. Legislativo</t>
  </si>
  <si>
    <t>Eliemar José Alves da Costa</t>
  </si>
  <si>
    <t>Taquígrafo</t>
  </si>
  <si>
    <t>Evilásio João Gatti</t>
  </si>
  <si>
    <t>Maria José Frizera</t>
  </si>
  <si>
    <t>Sélia Maria Dalapícola</t>
  </si>
  <si>
    <t>Telma Zamprogno Lorenzoni</t>
  </si>
  <si>
    <t>TOTAL</t>
  </si>
  <si>
    <t>DETALHAMENTO DA FOLHA PAGAMENTO - REMUNERAÇÃO MENSAL  - 06/2016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</si>
</sst>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&quot;R$&quot;\ #,##0.00"/>
    <numFmt numFmtId="165" formatCode="&quot;R$&quot;\ #,##0.00;[Red]&quot;R$&quot;\ #,##0.00"/>
  </numFmts>
  <fonts count="2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2"/>
      <color indexed="56"/>
      <name val="Arial"/>
      <family val="2"/>
    </font>
    <font>
      <b/>
      <sz val="12"/>
      <color indexed="10"/>
      <name val="Arial"/>
      <family val="2"/>
    </font>
    <font>
      <b/>
      <sz val="11"/>
      <color indexed="8"/>
      <name val="Arial"/>
      <family val="2"/>
    </font>
    <font>
      <sz val="10"/>
      <name val="Arial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45">
    <xf numFmtId="0" fontId="0" fillId="0" borderId="0"/>
    <xf numFmtId="0" fontId="1" fillId="0" borderId="0"/>
    <xf numFmtId="43" fontId="7" fillId="0" borderId="0" applyFont="0" applyFill="0" applyBorder="0" applyAlignment="0" applyProtection="0"/>
    <xf numFmtId="0" fontId="7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5" applyNumberFormat="0" applyAlignment="0" applyProtection="0"/>
    <xf numFmtId="0" fontId="12" fillId="17" borderId="6" applyNumberFormat="0" applyAlignment="0" applyProtection="0"/>
    <xf numFmtId="0" fontId="13" fillId="0" borderId="7" applyNumberFormat="0" applyFill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4" fillId="7" borderId="5" applyNumberFormat="0" applyAlignment="0" applyProtection="0"/>
    <xf numFmtId="0" fontId="15" fillId="3" borderId="0" applyNumberFormat="0" applyBorder="0" applyAlignment="0" applyProtection="0"/>
    <xf numFmtId="0" fontId="16" fillId="22" borderId="0" applyNumberFormat="0" applyBorder="0" applyAlignment="0" applyProtection="0"/>
    <xf numFmtId="0" fontId="1" fillId="23" borderId="8" applyNumberFormat="0" applyFont="0" applyAlignment="0" applyProtection="0"/>
    <xf numFmtId="0" fontId="17" fillId="16" borderId="9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0" applyNumberFormat="0" applyFill="0" applyAlignment="0" applyProtection="0"/>
    <xf numFmtId="0" fontId="21" fillId="0" borderId="11" applyNumberFormat="0" applyFill="0" applyAlignment="0" applyProtection="0"/>
    <xf numFmtId="0" fontId="22" fillId="0" borderId="12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3" applyNumberFormat="0" applyFill="0" applyAlignment="0" applyProtection="0"/>
  </cellStyleXfs>
  <cellXfs count="20">
    <xf numFmtId="0" fontId="0" fillId="0" borderId="0" xfId="0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 vertical="center" wrapText="1"/>
    </xf>
    <xf numFmtId="0" fontId="4" fillId="0" borderId="4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6" fillId="0" borderId="4" xfId="1" applyFont="1" applyBorder="1"/>
    <xf numFmtId="164" fontId="1" fillId="0" borderId="4" xfId="2" applyNumberFormat="1" applyFont="1" applyBorder="1"/>
    <xf numFmtId="164" fontId="4" fillId="0" borderId="4" xfId="2" applyNumberFormat="1" applyFont="1" applyBorder="1"/>
    <xf numFmtId="165" fontId="1" fillId="0" borderId="4" xfId="2" applyNumberFormat="1" applyFont="1" applyBorder="1"/>
    <xf numFmtId="165" fontId="5" fillId="0" borderId="4" xfId="2" applyNumberFormat="1" applyFont="1" applyBorder="1"/>
    <xf numFmtId="164" fontId="3" fillId="0" borderId="4" xfId="2" applyNumberFormat="1" applyFont="1" applyBorder="1"/>
    <xf numFmtId="0" fontId="8" fillId="0" borderId="4" xfId="3" applyFont="1" applyBorder="1" applyAlignment="1">
      <alignment horizontal="center"/>
    </xf>
    <xf numFmtId="164" fontId="8" fillId="0" borderId="4" xfId="3" applyNumberFormat="1" applyFont="1" applyBorder="1"/>
    <xf numFmtId="165" fontId="3" fillId="0" borderId="4" xfId="2" applyNumberFormat="1" applyFont="1" applyBorder="1"/>
    <xf numFmtId="165" fontId="8" fillId="0" borderId="4" xfId="3" applyNumberFormat="1" applyFont="1" applyBorder="1"/>
    <xf numFmtId="165" fontId="5" fillId="0" borderId="0" xfId="2" applyNumberFormat="1" applyFont="1" applyFill="1" applyBorder="1"/>
    <xf numFmtId="165" fontId="0" fillId="0" borderId="0" xfId="0" applyNumberFormat="1"/>
    <xf numFmtId="164" fontId="0" fillId="0" borderId="0" xfId="0" applyNumberFormat="1"/>
  </cellXfs>
  <cellStyles count="45">
    <cellStyle name="20% - Ênfase1 2" xfId="4"/>
    <cellStyle name="20% - Ênfase2 2" xfId="5"/>
    <cellStyle name="20% - Ênfase3 2" xfId="6"/>
    <cellStyle name="20% - Ênfase4 2" xfId="7"/>
    <cellStyle name="20% - Ênfase5 2" xfId="8"/>
    <cellStyle name="20% - Ênfase6 2" xfId="9"/>
    <cellStyle name="40% - Ênfase1 2" xfId="10"/>
    <cellStyle name="40% - Ênfase2 2" xfId="11"/>
    <cellStyle name="40% - Ênfase3 2" xfId="12"/>
    <cellStyle name="40% - Ênfase4 2" xfId="13"/>
    <cellStyle name="40% - Ênfase5 2" xfId="14"/>
    <cellStyle name="40% - Ênfase6 2" xfId="15"/>
    <cellStyle name="60% - Ênfase1 2" xfId="16"/>
    <cellStyle name="60% - Ênfase2 2" xfId="17"/>
    <cellStyle name="60% - Ênfase3 2" xfId="18"/>
    <cellStyle name="60% - Ênfase4 2" xfId="19"/>
    <cellStyle name="60% - Ênfase5 2" xfId="20"/>
    <cellStyle name="60% - Ênfase6 2" xfId="21"/>
    <cellStyle name="Bom 2" xfId="22"/>
    <cellStyle name="Cálculo 2" xfId="23"/>
    <cellStyle name="Célula de Verificação 2" xfId="24"/>
    <cellStyle name="Célula Vinculada 2" xfId="25"/>
    <cellStyle name="Ênfase1 2" xfId="26"/>
    <cellStyle name="Ênfase2 2" xfId="27"/>
    <cellStyle name="Ênfase3 2" xfId="28"/>
    <cellStyle name="Ênfase4 2" xfId="29"/>
    <cellStyle name="Ênfase5 2" xfId="30"/>
    <cellStyle name="Ênfase6 2" xfId="31"/>
    <cellStyle name="Entrada 2" xfId="32"/>
    <cellStyle name="Incorreto 2" xfId="33"/>
    <cellStyle name="Neutra 2" xfId="34"/>
    <cellStyle name="Normal" xfId="0" builtinId="0"/>
    <cellStyle name="Normal 2" xfId="3"/>
    <cellStyle name="Normal_Plan1" xfId="1"/>
    <cellStyle name="Nota 2" xfId="35"/>
    <cellStyle name="Saída 2" xfId="36"/>
    <cellStyle name="Separador de milhares 2" xfId="2"/>
    <cellStyle name="Texto de Aviso 2" xfId="37"/>
    <cellStyle name="Texto Explicativo 2" xfId="38"/>
    <cellStyle name="Título 1 2" xfId="39"/>
    <cellStyle name="Título 2 2" xfId="40"/>
    <cellStyle name="Título 3 2" xfId="41"/>
    <cellStyle name="Título 4 2" xfId="42"/>
    <cellStyle name="Título 5" xfId="43"/>
    <cellStyle name="Total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"/>
  <sheetViews>
    <sheetView tabSelected="1" topLeftCell="B1" workbookViewId="0">
      <selection activeCell="P10" sqref="P10"/>
    </sheetView>
  </sheetViews>
  <sheetFormatPr defaultRowHeight="15" x14ac:dyDescent="0.25"/>
  <cols>
    <col min="1" max="1" width="31.5703125" customWidth="1"/>
    <col min="2" max="2" width="27.5703125" customWidth="1"/>
    <col min="3" max="3" width="17.85546875" customWidth="1"/>
    <col min="4" max="4" width="18.42578125" customWidth="1"/>
    <col min="5" max="5" width="13.85546875" customWidth="1"/>
    <col min="6" max="6" width="17" customWidth="1"/>
    <col min="7" max="8" width="18.42578125" customWidth="1"/>
    <col min="9" max="12" width="15" customWidth="1"/>
    <col min="13" max="13" width="16.5703125" customWidth="1"/>
    <col min="14" max="14" width="16.28515625" customWidth="1"/>
    <col min="15" max="15" width="15.7109375" customWidth="1"/>
    <col min="16" max="16" width="17.7109375" customWidth="1"/>
  </cols>
  <sheetData>
    <row r="1" spans="1:16" ht="18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3"/>
    </row>
    <row r="2" spans="1:16" ht="18" x14ac:dyDescent="0.25">
      <c r="A2" s="1" t="s">
        <v>26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3"/>
    </row>
    <row r="3" spans="1:16" ht="47.25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 t="s">
        <v>8</v>
      </c>
      <c r="I3" s="4" t="s">
        <v>9</v>
      </c>
      <c r="J3" s="4" t="s">
        <v>10</v>
      </c>
      <c r="K3" s="5" t="s">
        <v>11</v>
      </c>
      <c r="L3" s="6" t="s">
        <v>12</v>
      </c>
      <c r="M3" s="6" t="s">
        <v>13</v>
      </c>
      <c r="N3" s="6" t="s">
        <v>14</v>
      </c>
      <c r="O3" s="6" t="s">
        <v>15</v>
      </c>
      <c r="P3" s="4" t="s">
        <v>16</v>
      </c>
    </row>
    <row r="4" spans="1:16" ht="15.75" x14ac:dyDescent="0.25">
      <c r="A4" s="7" t="s">
        <v>17</v>
      </c>
      <c r="B4" s="7" t="s">
        <v>18</v>
      </c>
      <c r="C4" s="8">
        <v>4224.4799999999996</v>
      </c>
      <c r="D4" s="8">
        <v>2619.1799999999998</v>
      </c>
      <c r="E4" s="8">
        <v>105.6</v>
      </c>
      <c r="F4" s="8">
        <v>3168.36</v>
      </c>
      <c r="G4" s="8">
        <v>975.46</v>
      </c>
      <c r="H4" s="8">
        <v>0</v>
      </c>
      <c r="I4" s="8">
        <v>0</v>
      </c>
      <c r="J4" s="8">
        <v>0</v>
      </c>
      <c r="K4" s="9">
        <f t="shared" ref="K4:K10" si="0">SUM(C4:J4)</f>
        <v>11093.080000000002</v>
      </c>
      <c r="L4" s="10">
        <v>-1799.74</v>
      </c>
      <c r="M4" s="10">
        <v>-1552.99</v>
      </c>
      <c r="N4" s="10">
        <v>-922.56</v>
      </c>
      <c r="O4" s="11">
        <f>L4+M4+N4</f>
        <v>-4275.29</v>
      </c>
      <c r="P4" s="12">
        <f t="shared" ref="P4:P9" si="1">K4+O4</f>
        <v>6817.7900000000018</v>
      </c>
    </row>
    <row r="5" spans="1:16" ht="15.75" x14ac:dyDescent="0.25">
      <c r="A5" s="7" t="s">
        <v>19</v>
      </c>
      <c r="B5" s="7" t="s">
        <v>20</v>
      </c>
      <c r="C5" s="8">
        <v>4108.18</v>
      </c>
      <c r="D5" s="8">
        <v>2464.91</v>
      </c>
      <c r="E5" s="8">
        <v>105.6</v>
      </c>
      <c r="F5" s="8">
        <v>3081.14</v>
      </c>
      <c r="G5" s="8">
        <v>1038.8599999999999</v>
      </c>
      <c r="H5" s="8">
        <v>0</v>
      </c>
      <c r="I5" s="8">
        <v>5346.55</v>
      </c>
      <c r="J5" s="8">
        <v>0</v>
      </c>
      <c r="K5" s="9">
        <f t="shared" si="0"/>
        <v>16145.240000000002</v>
      </c>
      <c r="L5" s="10">
        <v>-1505.35</v>
      </c>
      <c r="M5" s="10">
        <v>-2971.16</v>
      </c>
      <c r="N5" s="10">
        <v>-2901.99</v>
      </c>
      <c r="O5" s="11">
        <f t="shared" ref="O5:O9" si="2">L5+M5+N5</f>
        <v>-7378.5</v>
      </c>
      <c r="P5" s="12">
        <f t="shared" si="1"/>
        <v>8766.7400000000016</v>
      </c>
    </row>
    <row r="6" spans="1:16" ht="15.75" x14ac:dyDescent="0.25">
      <c r="A6" s="7" t="s">
        <v>21</v>
      </c>
      <c r="B6" s="7" t="s">
        <v>18</v>
      </c>
      <c r="C6" s="8">
        <v>4224.4799999999996</v>
      </c>
      <c r="D6" s="8">
        <v>2619.1799999999998</v>
      </c>
      <c r="E6" s="8">
        <v>105.6</v>
      </c>
      <c r="F6" s="8">
        <v>3168.36</v>
      </c>
      <c r="G6" s="8">
        <v>0</v>
      </c>
      <c r="H6" s="8">
        <v>0</v>
      </c>
      <c r="I6" s="8">
        <v>0</v>
      </c>
      <c r="J6" s="8">
        <v>0</v>
      </c>
      <c r="K6" s="9">
        <f t="shared" si="0"/>
        <v>10117.620000000001</v>
      </c>
      <c r="L6" s="10">
        <v>-824.28</v>
      </c>
      <c r="M6" s="10">
        <v>-1552.99</v>
      </c>
      <c r="N6" s="10">
        <v>0</v>
      </c>
      <c r="O6" s="11">
        <f t="shared" si="2"/>
        <v>-2377.27</v>
      </c>
      <c r="P6" s="12">
        <f t="shared" si="1"/>
        <v>7740.35</v>
      </c>
    </row>
    <row r="7" spans="1:16" ht="15.75" x14ac:dyDescent="0.25">
      <c r="A7" s="7" t="s">
        <v>22</v>
      </c>
      <c r="B7" s="7" t="s">
        <v>18</v>
      </c>
      <c r="C7" s="8">
        <v>4224.4799999999996</v>
      </c>
      <c r="D7" s="8">
        <v>3379.58</v>
      </c>
      <c r="E7" s="8">
        <v>52.8</v>
      </c>
      <c r="F7" s="8">
        <v>4224.4799999999996</v>
      </c>
      <c r="G7" s="8">
        <v>1038.8599999999999</v>
      </c>
      <c r="H7" s="8">
        <v>6433.7</v>
      </c>
      <c r="I7" s="8">
        <v>0</v>
      </c>
      <c r="J7" s="8">
        <v>0</v>
      </c>
      <c r="K7" s="9">
        <f t="shared" si="0"/>
        <v>19353.900000000001</v>
      </c>
      <c r="L7" s="10">
        <v>-10060.56</v>
      </c>
      <c r="M7" s="10">
        <v>-1619.65</v>
      </c>
      <c r="N7" s="10">
        <v>0</v>
      </c>
      <c r="O7" s="11">
        <f t="shared" si="2"/>
        <v>-11680.21</v>
      </c>
      <c r="P7" s="12">
        <f t="shared" si="1"/>
        <v>7673.6900000000023</v>
      </c>
    </row>
    <row r="8" spans="1:16" ht="15.75" x14ac:dyDescent="0.25">
      <c r="A8" s="7" t="s">
        <v>23</v>
      </c>
      <c r="B8" s="7" t="s">
        <v>18</v>
      </c>
      <c r="C8" s="8">
        <v>4224.4799999999996</v>
      </c>
      <c r="D8" s="8">
        <v>3041.63</v>
      </c>
      <c r="E8" s="8">
        <v>0</v>
      </c>
      <c r="F8" s="8">
        <v>3168.36</v>
      </c>
      <c r="G8" s="8">
        <v>0</v>
      </c>
      <c r="H8" s="8">
        <v>0</v>
      </c>
      <c r="I8" s="8">
        <v>0</v>
      </c>
      <c r="J8" s="8">
        <v>0</v>
      </c>
      <c r="K8" s="9">
        <f t="shared" si="0"/>
        <v>10434.469999999999</v>
      </c>
      <c r="L8" s="10">
        <v>-1141.1300000000001</v>
      </c>
      <c r="M8" s="10">
        <v>-1686.31</v>
      </c>
      <c r="N8" s="10">
        <v>-2658.64</v>
      </c>
      <c r="O8" s="11">
        <f t="shared" si="2"/>
        <v>-5486.08</v>
      </c>
      <c r="P8" s="12">
        <f t="shared" si="1"/>
        <v>4948.3899999999994</v>
      </c>
    </row>
    <row r="9" spans="1:16" ht="15.75" x14ac:dyDescent="0.25">
      <c r="A9" s="7" t="s">
        <v>24</v>
      </c>
      <c r="B9" s="7" t="s">
        <v>20</v>
      </c>
      <c r="C9" s="8">
        <v>4108.18</v>
      </c>
      <c r="D9" s="8">
        <v>2218.42</v>
      </c>
      <c r="E9" s="8">
        <v>0</v>
      </c>
      <c r="F9" s="8">
        <v>2054.09</v>
      </c>
      <c r="G9" s="8">
        <v>0</v>
      </c>
      <c r="H9" s="8">
        <v>0</v>
      </c>
      <c r="I9" s="8">
        <v>0</v>
      </c>
      <c r="J9" s="8">
        <v>0</v>
      </c>
      <c r="K9" s="9">
        <f t="shared" si="0"/>
        <v>8380.69</v>
      </c>
      <c r="L9" s="10">
        <v>0</v>
      </c>
      <c r="M9" s="10">
        <v>-1435.33</v>
      </c>
      <c r="N9" s="10">
        <v>0</v>
      </c>
      <c r="O9" s="11">
        <f t="shared" si="2"/>
        <v>-1435.33</v>
      </c>
      <c r="P9" s="12">
        <f t="shared" si="1"/>
        <v>6945.3600000000006</v>
      </c>
    </row>
    <row r="10" spans="1:16" ht="15.75" x14ac:dyDescent="0.25">
      <c r="A10" s="13" t="s">
        <v>25</v>
      </c>
      <c r="B10" s="13"/>
      <c r="C10" s="14">
        <f t="shared" ref="C10:I10" si="3">SUM(C4:C9)</f>
        <v>25114.28</v>
      </c>
      <c r="D10" s="14">
        <f t="shared" si="3"/>
        <v>16342.9</v>
      </c>
      <c r="E10" s="14">
        <f t="shared" si="3"/>
        <v>369.59999999999997</v>
      </c>
      <c r="F10" s="14">
        <f t="shared" si="3"/>
        <v>18864.79</v>
      </c>
      <c r="G10" s="14">
        <f t="shared" si="3"/>
        <v>3053.18</v>
      </c>
      <c r="H10" s="14">
        <f t="shared" si="3"/>
        <v>6433.7</v>
      </c>
      <c r="I10" s="14">
        <f t="shared" si="3"/>
        <v>5346.55</v>
      </c>
      <c r="J10" s="14">
        <f>SUM(J4:J9)</f>
        <v>0</v>
      </c>
      <c r="K10" s="9">
        <f t="shared" si="0"/>
        <v>75525</v>
      </c>
      <c r="L10" s="15">
        <f>SUM(L4:L9)</f>
        <v>-15331.060000000001</v>
      </c>
      <c r="M10" s="15">
        <f>SUM(M4:M9)</f>
        <v>-10818.429999999998</v>
      </c>
      <c r="N10" s="15">
        <f>SUM(N4:N9)</f>
        <v>-6483.19</v>
      </c>
      <c r="O10" s="16">
        <f>SUM(O4:O9)</f>
        <v>-32632.68</v>
      </c>
      <c r="P10" s="14">
        <f>SUM(P4:P9)</f>
        <v>42892.320000000007</v>
      </c>
    </row>
    <row r="11" spans="1:16" ht="15.75" x14ac:dyDescent="0.25">
      <c r="O11" s="17"/>
    </row>
    <row r="12" spans="1:16" x14ac:dyDescent="0.25">
      <c r="O12" s="18"/>
      <c r="P12" s="19"/>
    </row>
  </sheetData>
  <mergeCells count="3">
    <mergeCell ref="A1:P1"/>
    <mergeCell ref="A2:P2"/>
    <mergeCell ref="A10:B10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06-2016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tesouraria</dc:creator>
  <cp:lastModifiedBy>tesouraria</cp:lastModifiedBy>
  <dcterms:created xsi:type="dcterms:W3CDTF">2016-07-07T16:41:45Z</dcterms:created>
  <dcterms:modified xsi:type="dcterms:W3CDTF">2016-07-07T16:50:27Z</dcterms:modified>
</cp:coreProperties>
</file>